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I - IT" sheetId="1" r:id="rId1"/>
    <sheet name="Tabelle3" sheetId="2" r:id="rId2"/>
  </sheets>
  <definedNames>
    <definedName name="_xlnm.Print_Area" localSheetId="0">'AI - IT'!$B$1:$F$52</definedName>
    <definedName name="Excel_BuiltIn_Print_Area" localSheetId="0">'AI - IT'!$B$1:$F$52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sz val="8"/>
            <color indexed="8"/>
            <rFont val="Tahoma"/>
            <family val="2"/>
          </rPr>
          <t>Beginn der fortlaufenden Nummerierung
vorgeben, z.B. "1"</t>
        </r>
      </text>
    </comment>
    <comment ref="B51" authorId="0">
      <text>
        <r>
          <rPr>
            <sz val="8"/>
            <color indexed="8"/>
            <rFont val="Tahoma"/>
            <family val="2"/>
          </rPr>
          <t xml:space="preserve">Bitte unterschreiben und im Sekretariat abgeben 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Kursbezeichnung:
z.B.
TIT12AIA
</t>
        </r>
      </text>
    </comment>
    <comment ref="C6" authorId="0">
      <text>
        <r>
          <rPr>
            <sz val="8"/>
            <color indexed="8"/>
            <rFont val="Tahoma"/>
            <family val="2"/>
          </rPr>
          <t xml:space="preserve">Name des Dozenten
</t>
        </r>
      </text>
    </comment>
    <comment ref="C7" authorId="0">
      <text>
        <r>
          <rPr>
            <sz val="8"/>
            <color indexed="8"/>
            <rFont val="Tahoma"/>
            <family val="2"/>
          </rPr>
          <t>Datum der Klausur</t>
        </r>
      </text>
    </comment>
    <comment ref="C8" authorId="0">
      <text>
        <r>
          <rPr>
            <sz val="8"/>
            <color indexed="8"/>
            <rFont val="Tahoma"/>
            <family val="2"/>
          </rPr>
          <t>Modul- oder Unitbezeichnung, z.B.
TIAI1003</t>
        </r>
      </text>
    </comment>
    <comment ref="C9" authorId="0">
      <text>
        <r>
          <rPr>
            <sz val="8"/>
            <color indexed="8"/>
            <rFont val="Tahoma"/>
            <family val="2"/>
          </rPr>
          <t>Bezeichnung der Vorlesung, z.B.
"Rechnertechnik"</t>
        </r>
      </text>
    </comment>
    <comment ref="D12" authorId="0">
      <text>
        <r>
          <rPr>
            <sz val="9"/>
            <color indexed="8"/>
            <rFont val="Tahoma"/>
            <family val="2"/>
          </rPr>
          <t>Tragen Sie hier die erreichten Punkte gemäß o.g. Schlüssel 
ein</t>
        </r>
      </text>
    </comment>
    <comment ref="E12" authorId="0">
      <text>
        <r>
          <rPr>
            <sz val="9"/>
            <color indexed="8"/>
            <rFont val="Tahoma"/>
            <family val="2"/>
          </rPr>
          <t>Auf 100Punkte normiertes Ergebnis, bzw. Angabe in Prozent.
Nicht editieren!
Dieser Wert wird ins Verwaltungssystem eingetragen.</t>
        </r>
      </text>
    </comment>
    <comment ref="F6" authorId="0">
      <text>
        <r>
          <rPr>
            <sz val="8"/>
            <color indexed="8"/>
            <rFont val="Tahoma"/>
            <family val="2"/>
          </rPr>
          <t>Tragen Sie hier die Punkte ein,  für die Sie die Note 4,0 geben möchten.
Empfehlung:
Nach Möglcihkeit bitte diesen Wert auf 50% der Punkte festsetzen, die Sie für die Note 1  im darunterliegenden Feld vorgegeben haben.</t>
        </r>
      </text>
    </comment>
    <comment ref="F7" authorId="0">
      <text>
        <r>
          <rPr>
            <sz val="8"/>
            <color indexed="8"/>
            <rFont val="Tahoma"/>
            <family val="2"/>
          </rPr>
          <t xml:space="preserve">Tragen Sie hier die Punkte ein,  für die Sie die Note 1,0 geben möchten
</t>
        </r>
      </text>
    </comment>
    <comment ref="F12" authorId="0">
      <text>
        <r>
          <rPr>
            <sz val="9"/>
            <color indexed="8"/>
            <rFont val="Tahoma"/>
            <family val="2"/>
          </rPr>
          <t>Berechnete Note gemäß o.g. Schlüssel.
Nicht editieren!</t>
        </r>
      </text>
    </comment>
  </commentList>
</comments>
</file>

<file path=xl/sharedStrings.xml><?xml version="1.0" encoding="utf-8"?>
<sst xmlns="http://schemas.openxmlformats.org/spreadsheetml/2006/main" count="33" uniqueCount="29">
  <si>
    <t>Studiengang Informatik</t>
  </si>
  <si>
    <t>Klausurergebnisse (Noten)</t>
  </si>
  <si>
    <t>Kurs:</t>
  </si>
  <si>
    <t>bitte eintragen</t>
  </si>
  <si>
    <t>Notenschlüssel</t>
  </si>
  <si>
    <t>Punkte</t>
  </si>
  <si>
    <t>Dozent:</t>
  </si>
  <si>
    <t>Note 4,0 bei:</t>
  </si>
  <si>
    <t>entsprechend</t>
  </si>
  <si>
    <t>Datum:</t>
  </si>
  <si>
    <t>Note 1,0 bei:</t>
  </si>
  <si>
    <t>anpassen</t>
  </si>
  <si>
    <t>Modul/Unit:</t>
  </si>
  <si>
    <t>Veranstaltung:</t>
  </si>
  <si>
    <t>bestes Ergebnis</t>
  </si>
  <si>
    <t>ungünstigstes Ergebnis</t>
  </si>
  <si>
    <t>Nr</t>
  </si>
  <si>
    <t>Matrikelnummer</t>
  </si>
  <si>
    <t xml:space="preserve">Punkte </t>
  </si>
  <si>
    <t>Normiert</t>
  </si>
  <si>
    <t>Note</t>
  </si>
  <si>
    <t>Leere Zeilen bitte löschen</t>
  </si>
  <si>
    <t>Durchschnitt:</t>
  </si>
  <si>
    <t>Standardabweichung</t>
  </si>
  <si>
    <t>Ort</t>
  </si>
  <si>
    <t>Datum</t>
  </si>
  <si>
    <t>Unterschrift des Dozenten</t>
  </si>
  <si>
    <t>Hinweis: Bitte Noten in Excel eintragen</t>
  </si>
  <si>
    <t xml:space="preserve"> Formular unterschreiben (oder Namen eintragen) und an Sekretariat (Mail/Post)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</si>
</sst>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"/>
    <numFmt numFmtId="167" formatCode="0.0"/>
  </numFmts>
  <fonts count="8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1" fillId="0" borderId="1" xfId="0" applyFont="1" applyBorder="1" applyAlignment="1" applyProtection="1">
      <alignment/>
      <protection/>
    </xf>
    <xf numFmtId="164" fontId="2" fillId="0" borderId="2" xfId="0" applyFont="1" applyBorder="1" applyAlignment="1" applyProtection="1">
      <alignment/>
      <protection/>
    </xf>
    <xf numFmtId="164" fontId="3" fillId="0" borderId="2" xfId="0" applyFont="1" applyFill="1" applyBorder="1" applyAlignment="1" applyProtection="1">
      <alignment/>
      <protection locked="0"/>
    </xf>
    <xf numFmtId="164" fontId="4" fillId="0" borderId="2" xfId="0" applyFont="1" applyBorder="1" applyAlignment="1" applyProtection="1">
      <alignment/>
      <protection/>
    </xf>
    <xf numFmtId="164" fontId="0" fillId="0" borderId="2" xfId="0" applyFont="1" applyBorder="1" applyAlignment="1" applyProtection="1">
      <alignment horizontal="center"/>
      <protection locked="0"/>
    </xf>
    <xf numFmtId="164" fontId="0" fillId="2" borderId="2" xfId="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4" fontId="3" fillId="0" borderId="5" xfId="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0" fillId="0" borderId="2" xfId="0" applyBorder="1" applyAlignment="1" applyProtection="1">
      <alignment horizontal="center"/>
      <protection/>
    </xf>
    <xf numFmtId="166" fontId="0" fillId="0" borderId="2" xfId="0" applyNumberFormat="1" applyBorder="1" applyAlignment="1" applyProtection="1">
      <alignment horizontal="center"/>
      <protection/>
    </xf>
    <xf numFmtId="167" fontId="0" fillId="0" borderId="2" xfId="0" applyNumberFormat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0" fillId="0" borderId="2" xfId="0" applyFont="1" applyBorder="1" applyAlignment="1" applyProtection="1">
      <alignment/>
      <protection/>
    </xf>
    <xf numFmtId="164" fontId="2" fillId="0" borderId="6" xfId="0" applyFont="1" applyBorder="1" applyAlignment="1" applyProtection="1">
      <alignment horizontal="center"/>
      <protection/>
    </xf>
    <xf numFmtId="164" fontId="2" fillId="0" borderId="7" xfId="0" applyFont="1" applyBorder="1" applyAlignment="1" applyProtection="1">
      <alignment horizontal="center"/>
      <protection/>
    </xf>
    <xf numFmtId="164" fontId="2" fillId="0" borderId="8" xfId="0" applyFont="1" applyBorder="1" applyAlignment="1" applyProtection="1">
      <alignment horizontal="center"/>
      <protection/>
    </xf>
    <xf numFmtId="164" fontId="0" fillId="0" borderId="2" xfId="0" applyBorder="1" applyAlignment="1" applyProtection="1">
      <alignment horizontal="left"/>
      <protection/>
    </xf>
    <xf numFmtId="164" fontId="0" fillId="0" borderId="2" xfId="0" applyBorder="1" applyAlignment="1" applyProtection="1">
      <alignment/>
      <protection locked="0"/>
    </xf>
    <xf numFmtId="164" fontId="0" fillId="0" borderId="6" xfId="0" applyBorder="1" applyAlignment="1" applyProtection="1">
      <alignment horizontal="center"/>
      <protection locked="0"/>
    </xf>
    <xf numFmtId="166" fontId="0" fillId="0" borderId="9" xfId="0" applyNumberFormat="1" applyBorder="1" applyAlignment="1" applyProtection="1">
      <alignment horizontal="center"/>
      <protection/>
    </xf>
    <xf numFmtId="167" fontId="0" fillId="0" borderId="10" xfId="0" applyNumberFormat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 horizontal="center"/>
      <protection/>
    </xf>
    <xf numFmtId="167" fontId="0" fillId="0" borderId="12" xfId="0" applyNumberFormat="1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164" fontId="0" fillId="0" borderId="1" xfId="0" applyBorder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 patternType="solid">
          <fgColor rgb="FFFF8080"/>
          <bgColor rgb="FFFF99CC"/>
        </patternFill>
      </fill>
      <border/>
    </dxf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CCCCFF"/>
          <bgColor rgb="FF99CCFF"/>
        </patternFill>
      </fill>
      <border/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0</xdr:row>
      <xdr:rowOff>66675</xdr:rowOff>
    </xdr:from>
    <xdr:to>
      <xdr:col>5</xdr:col>
      <xdr:colOff>76200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66675"/>
          <a:ext cx="1495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5"/>
  <sheetViews>
    <sheetView tabSelected="1" zoomScale="75" zoomScaleNormal="75" workbookViewId="0" topLeftCell="A4">
      <selection activeCell="J46" sqref="J46"/>
    </sheetView>
  </sheetViews>
  <sheetFormatPr defaultColWidth="9.140625" defaultRowHeight="12.75"/>
  <cols>
    <col min="1" max="1" width="3.57421875" style="0" customWidth="1"/>
    <col min="2" max="2" width="16.7109375" style="0" customWidth="1"/>
    <col min="3" max="3" width="24.7109375" style="0" customWidth="1"/>
    <col min="4" max="4" width="19.421875" style="0" customWidth="1"/>
    <col min="5" max="5" width="13.8515625" style="1" customWidth="1"/>
    <col min="6" max="6" width="15.421875" style="1" customWidth="1"/>
    <col min="7" max="7" width="10.7109375" style="1" customWidth="1"/>
    <col min="8" max="8" width="8.140625" style="0" customWidth="1"/>
    <col min="9" max="16384" width="11.00390625" style="0" customWidth="1"/>
  </cols>
  <sheetData>
    <row r="1" spans="2:7" ht="21.75">
      <c r="B1" s="2" t="s">
        <v>0</v>
      </c>
      <c r="C1" s="2"/>
      <c r="D1" s="2"/>
      <c r="E1" s="3"/>
      <c r="F1" s="3"/>
      <c r="G1" s="4"/>
    </row>
    <row r="2" spans="2:7" ht="21.75">
      <c r="B2" s="2" t="s">
        <v>1</v>
      </c>
      <c r="C2" s="2"/>
      <c r="D2" s="2"/>
      <c r="E2" s="3"/>
      <c r="F2" s="3"/>
      <c r="G2" s="4"/>
    </row>
    <row r="3" spans="2:7" ht="21.75">
      <c r="B3" s="2"/>
      <c r="C3" s="2"/>
      <c r="D3" s="2"/>
      <c r="E3" s="3"/>
      <c r="F3" s="3"/>
      <c r="G3" s="4"/>
    </row>
    <row r="4" spans="2:7" ht="20.25">
      <c r="B4" s="5"/>
      <c r="C4" s="5"/>
      <c r="D4" s="5"/>
      <c r="E4" s="3"/>
      <c r="F4" s="3"/>
      <c r="G4" s="4"/>
    </row>
    <row r="5" spans="2:7" ht="15.75">
      <c r="B5" s="6" t="s">
        <v>2</v>
      </c>
      <c r="C5" s="7" t="s">
        <v>3</v>
      </c>
      <c r="D5" s="8" t="s">
        <v>4</v>
      </c>
      <c r="E5" s="8"/>
      <c r="F5" s="9" t="s">
        <v>5</v>
      </c>
      <c r="G5" s="4"/>
    </row>
    <row r="6" spans="2:9" ht="15.75" customHeight="1">
      <c r="B6" s="6" t="s">
        <v>6</v>
      </c>
      <c r="C6" s="7" t="s">
        <v>3</v>
      </c>
      <c r="D6" s="8" t="s">
        <v>7</v>
      </c>
      <c r="E6" s="8"/>
      <c r="F6" s="10">
        <v>30</v>
      </c>
      <c r="G6" s="11" t="s">
        <v>8</v>
      </c>
      <c r="H6" s="12"/>
      <c r="I6" s="12"/>
    </row>
    <row r="7" spans="2:9" s="13" customFormat="1" ht="15.75">
      <c r="B7" s="6" t="s">
        <v>9</v>
      </c>
      <c r="C7" s="7" t="s">
        <v>3</v>
      </c>
      <c r="D7" s="8" t="s">
        <v>10</v>
      </c>
      <c r="E7" s="8"/>
      <c r="F7" s="10">
        <v>60</v>
      </c>
      <c r="G7" s="14" t="s">
        <v>11</v>
      </c>
      <c r="H7" s="15"/>
      <c r="I7" s="15"/>
    </row>
    <row r="8" spans="2:9" s="13" customFormat="1" ht="15.75">
      <c r="B8" s="6" t="s">
        <v>12</v>
      </c>
      <c r="C8" s="16" t="s">
        <v>3</v>
      </c>
      <c r="D8" s="17"/>
      <c r="E8" s="18"/>
      <c r="F8" s="18"/>
      <c r="G8" s="19"/>
      <c r="H8" s="15"/>
      <c r="I8" s="15"/>
    </row>
    <row r="9" spans="2:9" ht="15.75">
      <c r="B9" s="6" t="s">
        <v>13</v>
      </c>
      <c r="C9" s="20" t="s">
        <v>3</v>
      </c>
      <c r="D9" s="20"/>
      <c r="E9" s="20"/>
      <c r="F9" s="20"/>
      <c r="G9" s="21"/>
      <c r="H9" s="22"/>
      <c r="I9" s="22"/>
    </row>
    <row r="10" spans="2:9" ht="15.75">
      <c r="B10" s="23"/>
      <c r="C10" s="24" t="s">
        <v>14</v>
      </c>
      <c r="D10" s="25">
        <f>MAX(D13:D47)</f>
        <v>0</v>
      </c>
      <c r="E10" s="26">
        <f>MAX(E13:E47)</f>
        <v>0</v>
      </c>
      <c r="F10" s="27">
        <f>MIN(F13:F47)</f>
        <v>5</v>
      </c>
      <c r="G10" s="28"/>
      <c r="H10" s="22"/>
      <c r="I10" s="22"/>
    </row>
    <row r="11" spans="2:9" ht="15.75">
      <c r="B11" s="23"/>
      <c r="C11" s="29" t="s">
        <v>15</v>
      </c>
      <c r="D11" s="25">
        <f>MIN(D13:D47)</f>
        <v>0</v>
      </c>
      <c r="E11" s="26">
        <f>MIN(E13:E47)</f>
        <v>0</v>
      </c>
      <c r="F11" s="27">
        <f>MAX(F13:F47)</f>
        <v>5</v>
      </c>
      <c r="G11" s="28"/>
      <c r="H11" s="22"/>
      <c r="I11" s="22"/>
    </row>
    <row r="12" spans="2:8" ht="15.75">
      <c r="B12" s="6" t="s">
        <v>16</v>
      </c>
      <c r="C12" s="6" t="s">
        <v>17</v>
      </c>
      <c r="D12" s="30" t="s">
        <v>18</v>
      </c>
      <c r="E12" s="31" t="s">
        <v>19</v>
      </c>
      <c r="F12" s="32" t="s">
        <v>20</v>
      </c>
      <c r="G12" s="22"/>
      <c r="H12" s="22"/>
    </row>
    <row r="13" spans="2:8" ht="12.75">
      <c r="B13" s="33">
        <v>1</v>
      </c>
      <c r="C13" s="34"/>
      <c r="D13" s="35">
        <v>0</v>
      </c>
      <c r="E13" s="36">
        <f aca="true" t="shared" si="0" ref="E13:E47">MIN(100,D13/$F$7*100)</f>
        <v>0</v>
      </c>
      <c r="F13" s="37">
        <f aca="true" t="shared" si="1" ref="F13:F47">TRUNC(MAX(1,(MIN(5,(3*($F$7-D13)/($F$7-$F$6)+1)))),1)</f>
        <v>5</v>
      </c>
      <c r="G13" s="22"/>
      <c r="H13" s="22"/>
    </row>
    <row r="14" spans="2:8" ht="12.75">
      <c r="B14" s="33">
        <f aca="true" t="shared" si="2" ref="B14:B47">IF(B$13&gt;0,MAX(B$13:B13)+1,"")</f>
        <v>2</v>
      </c>
      <c r="C14" s="34"/>
      <c r="D14" s="35">
        <v>0</v>
      </c>
      <c r="E14" s="36">
        <f t="shared" si="0"/>
        <v>0</v>
      </c>
      <c r="F14" s="37">
        <f t="shared" si="1"/>
        <v>5</v>
      </c>
      <c r="G14" s="22"/>
      <c r="H14" s="22"/>
    </row>
    <row r="15" spans="2:8" ht="12.75" customHeight="1">
      <c r="B15" s="33">
        <f t="shared" si="2"/>
        <v>3</v>
      </c>
      <c r="C15" s="34"/>
      <c r="D15" s="35">
        <v>0</v>
      </c>
      <c r="E15" s="36">
        <f t="shared" si="0"/>
        <v>0</v>
      </c>
      <c r="F15" s="37">
        <f t="shared" si="1"/>
        <v>5</v>
      </c>
      <c r="G15" s="22"/>
      <c r="H15" s="22"/>
    </row>
    <row r="16" spans="2:8" ht="12.75">
      <c r="B16" s="33">
        <f t="shared" si="2"/>
        <v>4</v>
      </c>
      <c r="C16" s="34"/>
      <c r="D16" s="35">
        <v>0</v>
      </c>
      <c r="E16" s="36">
        <f t="shared" si="0"/>
        <v>0</v>
      </c>
      <c r="F16" s="37">
        <f t="shared" si="1"/>
        <v>5</v>
      </c>
      <c r="G16" s="22"/>
      <c r="H16" s="22"/>
    </row>
    <row r="17" spans="2:8" ht="14.25">
      <c r="B17" s="33">
        <f t="shared" si="2"/>
        <v>5</v>
      </c>
      <c r="C17" s="34"/>
      <c r="D17" s="35">
        <v>0</v>
      </c>
      <c r="E17" s="36">
        <f t="shared" si="0"/>
        <v>0</v>
      </c>
      <c r="F17" s="37">
        <f t="shared" si="1"/>
        <v>5</v>
      </c>
      <c r="G17" s="22"/>
      <c r="H17" s="22"/>
    </row>
    <row r="18" spans="2:8" ht="14.25">
      <c r="B18" s="33">
        <f t="shared" si="2"/>
        <v>6</v>
      </c>
      <c r="C18" s="34"/>
      <c r="D18" s="35">
        <v>0</v>
      </c>
      <c r="E18" s="36">
        <f t="shared" si="0"/>
        <v>0</v>
      </c>
      <c r="F18" s="37">
        <f t="shared" si="1"/>
        <v>5</v>
      </c>
      <c r="G18" s="22"/>
      <c r="H18" s="22"/>
    </row>
    <row r="19" spans="2:8" ht="14.25">
      <c r="B19" s="33">
        <f t="shared" si="2"/>
        <v>7</v>
      </c>
      <c r="C19" s="34"/>
      <c r="D19" s="35">
        <v>0</v>
      </c>
      <c r="E19" s="36">
        <f t="shared" si="0"/>
        <v>0</v>
      </c>
      <c r="F19" s="37">
        <f t="shared" si="1"/>
        <v>5</v>
      </c>
      <c r="G19" s="22"/>
      <c r="H19" s="22"/>
    </row>
    <row r="20" spans="2:8" ht="14.25">
      <c r="B20" s="33">
        <f t="shared" si="2"/>
        <v>8</v>
      </c>
      <c r="C20" s="34"/>
      <c r="D20" s="35">
        <v>0</v>
      </c>
      <c r="E20" s="36">
        <f t="shared" si="0"/>
        <v>0</v>
      </c>
      <c r="F20" s="37">
        <f t="shared" si="1"/>
        <v>5</v>
      </c>
      <c r="G20" s="22"/>
      <c r="H20" s="22"/>
    </row>
    <row r="21" spans="2:8" ht="14.25">
      <c r="B21" s="33">
        <f t="shared" si="2"/>
        <v>9</v>
      </c>
      <c r="C21" s="34"/>
      <c r="D21" s="35">
        <v>0</v>
      </c>
      <c r="E21" s="36">
        <f t="shared" si="0"/>
        <v>0</v>
      </c>
      <c r="F21" s="37">
        <f t="shared" si="1"/>
        <v>5</v>
      </c>
      <c r="G21" s="22"/>
      <c r="H21" s="22"/>
    </row>
    <row r="22" spans="2:8" ht="14.25">
      <c r="B22" s="33">
        <f t="shared" si="2"/>
        <v>10</v>
      </c>
      <c r="C22" s="34"/>
      <c r="D22" s="35">
        <v>0</v>
      </c>
      <c r="E22" s="36">
        <f t="shared" si="0"/>
        <v>0</v>
      </c>
      <c r="F22" s="37">
        <f t="shared" si="1"/>
        <v>5</v>
      </c>
      <c r="G22" s="22"/>
      <c r="H22" s="22"/>
    </row>
    <row r="23" spans="2:8" ht="14.25">
      <c r="B23" s="33">
        <f t="shared" si="2"/>
        <v>11</v>
      </c>
      <c r="C23" s="34"/>
      <c r="D23" s="35">
        <v>0</v>
      </c>
      <c r="E23" s="36">
        <f t="shared" si="0"/>
        <v>0</v>
      </c>
      <c r="F23" s="37">
        <f t="shared" si="1"/>
        <v>5</v>
      </c>
      <c r="G23" s="22"/>
      <c r="H23" s="22"/>
    </row>
    <row r="24" spans="2:8" ht="14.25">
      <c r="B24" s="33">
        <f t="shared" si="2"/>
        <v>12</v>
      </c>
      <c r="C24" s="34"/>
      <c r="D24" s="35">
        <v>0</v>
      </c>
      <c r="E24" s="36">
        <f t="shared" si="0"/>
        <v>0</v>
      </c>
      <c r="F24" s="37">
        <f t="shared" si="1"/>
        <v>5</v>
      </c>
      <c r="G24" s="22"/>
      <c r="H24" s="22"/>
    </row>
    <row r="25" spans="2:8" ht="14.25">
      <c r="B25" s="33">
        <f t="shared" si="2"/>
        <v>13</v>
      </c>
      <c r="C25" s="34"/>
      <c r="D25" s="35">
        <v>0</v>
      </c>
      <c r="E25" s="36">
        <f t="shared" si="0"/>
        <v>0</v>
      </c>
      <c r="F25" s="37">
        <f t="shared" si="1"/>
        <v>5</v>
      </c>
      <c r="G25" s="22"/>
      <c r="H25" s="22"/>
    </row>
    <row r="26" spans="2:8" ht="14.25">
      <c r="B26" s="33">
        <f t="shared" si="2"/>
        <v>14</v>
      </c>
      <c r="C26" s="34"/>
      <c r="D26" s="35">
        <v>0</v>
      </c>
      <c r="E26" s="36">
        <f t="shared" si="0"/>
        <v>0</v>
      </c>
      <c r="F26" s="37">
        <f t="shared" si="1"/>
        <v>5</v>
      </c>
      <c r="G26" s="22"/>
      <c r="H26" s="22"/>
    </row>
    <row r="27" spans="2:8" ht="14.25">
      <c r="B27" s="33">
        <f t="shared" si="2"/>
        <v>15</v>
      </c>
      <c r="C27" s="34"/>
      <c r="D27" s="35">
        <v>0</v>
      </c>
      <c r="E27" s="36">
        <f t="shared" si="0"/>
        <v>0</v>
      </c>
      <c r="F27" s="37">
        <f t="shared" si="1"/>
        <v>5</v>
      </c>
      <c r="G27" s="22"/>
      <c r="H27" s="22"/>
    </row>
    <row r="28" spans="2:8" ht="14.25">
      <c r="B28" s="33">
        <f t="shared" si="2"/>
        <v>16</v>
      </c>
      <c r="C28" s="34"/>
      <c r="D28" s="35">
        <v>0</v>
      </c>
      <c r="E28" s="36">
        <f t="shared" si="0"/>
        <v>0</v>
      </c>
      <c r="F28" s="37">
        <f t="shared" si="1"/>
        <v>5</v>
      </c>
      <c r="G28" s="22"/>
      <c r="H28" s="22"/>
    </row>
    <row r="29" spans="2:8" ht="14.25">
      <c r="B29" s="33">
        <f t="shared" si="2"/>
        <v>17</v>
      </c>
      <c r="C29" s="34"/>
      <c r="D29" s="35">
        <v>0</v>
      </c>
      <c r="E29" s="36">
        <f t="shared" si="0"/>
        <v>0</v>
      </c>
      <c r="F29" s="37">
        <f t="shared" si="1"/>
        <v>5</v>
      </c>
      <c r="G29" s="22"/>
      <c r="H29" s="22"/>
    </row>
    <row r="30" spans="2:8" ht="14.25">
      <c r="B30" s="33">
        <f t="shared" si="2"/>
        <v>18</v>
      </c>
      <c r="C30" s="34"/>
      <c r="D30" s="35">
        <v>0</v>
      </c>
      <c r="E30" s="36">
        <f t="shared" si="0"/>
        <v>0</v>
      </c>
      <c r="F30" s="37">
        <f t="shared" si="1"/>
        <v>5</v>
      </c>
      <c r="G30" s="22"/>
      <c r="H30" s="22"/>
    </row>
    <row r="31" spans="2:8" ht="14.25">
      <c r="B31" s="33">
        <f t="shared" si="2"/>
        <v>19</v>
      </c>
      <c r="C31" s="34"/>
      <c r="D31" s="35">
        <v>0</v>
      </c>
      <c r="E31" s="36">
        <f t="shared" si="0"/>
        <v>0</v>
      </c>
      <c r="F31" s="37">
        <f t="shared" si="1"/>
        <v>5</v>
      </c>
      <c r="G31" s="22"/>
      <c r="H31" s="22"/>
    </row>
    <row r="32" spans="2:8" ht="14.25">
      <c r="B32" s="33">
        <f t="shared" si="2"/>
        <v>20</v>
      </c>
      <c r="C32" s="34"/>
      <c r="D32" s="35">
        <v>0</v>
      </c>
      <c r="E32" s="36">
        <f t="shared" si="0"/>
        <v>0</v>
      </c>
      <c r="F32" s="37">
        <f t="shared" si="1"/>
        <v>5</v>
      </c>
      <c r="G32" s="22"/>
      <c r="H32" s="22"/>
    </row>
    <row r="33" spans="2:8" ht="14.25">
      <c r="B33" s="33">
        <f t="shared" si="2"/>
        <v>21</v>
      </c>
      <c r="C33" s="34"/>
      <c r="D33" s="35">
        <v>0</v>
      </c>
      <c r="E33" s="36">
        <f t="shared" si="0"/>
        <v>0</v>
      </c>
      <c r="F33" s="37">
        <f t="shared" si="1"/>
        <v>5</v>
      </c>
      <c r="G33" s="22"/>
      <c r="H33" s="22"/>
    </row>
    <row r="34" spans="2:8" ht="14.25">
      <c r="B34" s="33">
        <f t="shared" si="2"/>
        <v>22</v>
      </c>
      <c r="C34" s="34"/>
      <c r="D34" s="35">
        <v>0</v>
      </c>
      <c r="E34" s="36">
        <f t="shared" si="0"/>
        <v>0</v>
      </c>
      <c r="F34" s="37">
        <f t="shared" si="1"/>
        <v>5</v>
      </c>
      <c r="G34" s="22"/>
      <c r="H34" s="22"/>
    </row>
    <row r="35" spans="2:8" ht="14.25">
      <c r="B35" s="33">
        <f t="shared" si="2"/>
        <v>23</v>
      </c>
      <c r="C35" s="34"/>
      <c r="D35" s="35">
        <v>0</v>
      </c>
      <c r="E35" s="36">
        <f t="shared" si="0"/>
        <v>0</v>
      </c>
      <c r="F35" s="37">
        <f t="shared" si="1"/>
        <v>5</v>
      </c>
      <c r="G35" s="22"/>
      <c r="H35" s="22"/>
    </row>
    <row r="36" spans="2:8" ht="14.25">
      <c r="B36" s="33">
        <f t="shared" si="2"/>
        <v>24</v>
      </c>
      <c r="C36" s="34"/>
      <c r="D36" s="35">
        <v>0</v>
      </c>
      <c r="E36" s="36">
        <f t="shared" si="0"/>
        <v>0</v>
      </c>
      <c r="F36" s="37">
        <f t="shared" si="1"/>
        <v>5</v>
      </c>
      <c r="G36" s="22"/>
      <c r="H36" s="22"/>
    </row>
    <row r="37" spans="2:8" ht="14.25">
      <c r="B37" s="33">
        <f t="shared" si="2"/>
        <v>25</v>
      </c>
      <c r="C37" s="34"/>
      <c r="D37" s="35">
        <v>0</v>
      </c>
      <c r="E37" s="36">
        <f t="shared" si="0"/>
        <v>0</v>
      </c>
      <c r="F37" s="37">
        <f t="shared" si="1"/>
        <v>5</v>
      </c>
      <c r="G37" s="22"/>
      <c r="H37" s="22"/>
    </row>
    <row r="38" spans="2:8" ht="14.25">
      <c r="B38" s="33">
        <f t="shared" si="2"/>
        <v>26</v>
      </c>
      <c r="C38" s="34"/>
      <c r="D38" s="35">
        <v>0</v>
      </c>
      <c r="E38" s="36">
        <f t="shared" si="0"/>
        <v>0</v>
      </c>
      <c r="F38" s="37">
        <f t="shared" si="1"/>
        <v>5</v>
      </c>
      <c r="G38" s="22"/>
      <c r="H38" s="22"/>
    </row>
    <row r="39" spans="2:8" ht="14.25">
      <c r="B39" s="33">
        <f t="shared" si="2"/>
        <v>27</v>
      </c>
      <c r="C39" s="34"/>
      <c r="D39" s="35">
        <v>0</v>
      </c>
      <c r="E39" s="36">
        <f t="shared" si="0"/>
        <v>0</v>
      </c>
      <c r="F39" s="37">
        <f t="shared" si="1"/>
        <v>5</v>
      </c>
      <c r="G39" s="22"/>
      <c r="H39" s="22"/>
    </row>
    <row r="40" spans="2:8" ht="14.25">
      <c r="B40" s="33">
        <f t="shared" si="2"/>
        <v>28</v>
      </c>
      <c r="C40" s="34"/>
      <c r="D40" s="35">
        <v>0</v>
      </c>
      <c r="E40" s="36">
        <f t="shared" si="0"/>
        <v>0</v>
      </c>
      <c r="F40" s="37">
        <f t="shared" si="1"/>
        <v>5</v>
      </c>
      <c r="G40" s="22"/>
      <c r="H40" s="22"/>
    </row>
    <row r="41" spans="2:8" ht="14.25">
      <c r="B41" s="33">
        <f t="shared" si="2"/>
        <v>29</v>
      </c>
      <c r="C41" s="34"/>
      <c r="D41" s="35">
        <v>0</v>
      </c>
      <c r="E41" s="36">
        <f t="shared" si="0"/>
        <v>0</v>
      </c>
      <c r="F41" s="37">
        <f t="shared" si="1"/>
        <v>5</v>
      </c>
      <c r="G41" s="22"/>
      <c r="H41" s="22"/>
    </row>
    <row r="42" spans="2:8" ht="14.25">
      <c r="B42" s="33">
        <f t="shared" si="2"/>
        <v>30</v>
      </c>
      <c r="C42" s="34"/>
      <c r="D42" s="35">
        <v>0</v>
      </c>
      <c r="E42" s="36">
        <f t="shared" si="0"/>
        <v>0</v>
      </c>
      <c r="F42" s="37">
        <f t="shared" si="1"/>
        <v>5</v>
      </c>
      <c r="G42" s="22"/>
      <c r="H42" s="22"/>
    </row>
    <row r="43" spans="2:8" ht="14.25">
      <c r="B43" s="33">
        <f t="shared" si="2"/>
        <v>31</v>
      </c>
      <c r="C43" s="34"/>
      <c r="D43" s="35">
        <v>0</v>
      </c>
      <c r="E43" s="36">
        <f t="shared" si="0"/>
        <v>0</v>
      </c>
      <c r="F43" s="37">
        <f t="shared" si="1"/>
        <v>5</v>
      </c>
      <c r="G43" s="22"/>
      <c r="H43" s="22"/>
    </row>
    <row r="44" spans="2:8" ht="14.25">
      <c r="B44" s="33">
        <f t="shared" si="2"/>
        <v>32</v>
      </c>
      <c r="C44" s="34"/>
      <c r="D44" s="35">
        <v>0</v>
      </c>
      <c r="E44" s="36">
        <f t="shared" si="0"/>
        <v>0</v>
      </c>
      <c r="F44" s="37">
        <f t="shared" si="1"/>
        <v>5</v>
      </c>
      <c r="G44" s="22"/>
      <c r="H44" s="22"/>
    </row>
    <row r="45" spans="2:8" ht="14.25">
      <c r="B45" s="33">
        <f t="shared" si="2"/>
        <v>33</v>
      </c>
      <c r="C45" s="34"/>
      <c r="D45" s="35">
        <v>0</v>
      </c>
      <c r="E45" s="36">
        <f t="shared" si="0"/>
        <v>0</v>
      </c>
      <c r="F45" s="37">
        <f t="shared" si="1"/>
        <v>5</v>
      </c>
      <c r="G45" s="22"/>
      <c r="H45" s="22"/>
    </row>
    <row r="46" spans="2:8" ht="14.25">
      <c r="B46" s="33">
        <f t="shared" si="2"/>
        <v>34</v>
      </c>
      <c r="C46" s="34"/>
      <c r="D46" s="35">
        <v>0</v>
      </c>
      <c r="E46" s="36">
        <f t="shared" si="0"/>
        <v>0</v>
      </c>
      <c r="F46" s="37">
        <f t="shared" si="1"/>
        <v>5</v>
      </c>
      <c r="G46" s="22"/>
      <c r="H46" s="22"/>
    </row>
    <row r="47" spans="2:8" ht="14.25">
      <c r="B47" s="33">
        <f t="shared" si="2"/>
        <v>35</v>
      </c>
      <c r="C47" s="34"/>
      <c r="D47" s="35">
        <v>0</v>
      </c>
      <c r="E47" s="38">
        <f t="shared" si="0"/>
        <v>0</v>
      </c>
      <c r="F47" s="39">
        <f t="shared" si="1"/>
        <v>5</v>
      </c>
      <c r="G47" s="22" t="s">
        <v>21</v>
      </c>
      <c r="H47" s="22"/>
    </row>
    <row r="48" spans="2:9" ht="14.25">
      <c r="B48" s="28"/>
      <c r="C48" s="28" t="s">
        <v>22</v>
      </c>
      <c r="D48" s="4">
        <f>TRUNC(AVERAGE(D13:D47),1)</f>
        <v>0</v>
      </c>
      <c r="E48" s="4">
        <f>TRUNC(AVERAGE(E13:E47),1)</f>
        <v>0</v>
      </c>
      <c r="F48" s="40">
        <f>AVERAGE(F13:F47)</f>
        <v>5</v>
      </c>
      <c r="G48" s="28"/>
      <c r="H48" s="22"/>
      <c r="I48" s="22"/>
    </row>
    <row r="49" spans="2:7" ht="14.25">
      <c r="B49" s="28"/>
      <c r="C49" s="28" t="s">
        <v>23</v>
      </c>
      <c r="D49" s="4">
        <f>TRUNC(STDEV(D13:D47),1)</f>
        <v>0</v>
      </c>
      <c r="E49" s="4">
        <f>TRUNC(STDEV(E13:E47),1)</f>
        <v>0</v>
      </c>
      <c r="F49" s="4">
        <f>TRUNC(STDEV(F13:F47),1)</f>
        <v>0</v>
      </c>
      <c r="G49" s="28"/>
    </row>
    <row r="50" spans="2:7" ht="12.75">
      <c r="B50" s="28"/>
      <c r="C50" s="28"/>
      <c r="D50" s="28"/>
      <c r="E50" s="4"/>
      <c r="F50" s="4"/>
      <c r="G50" s="4"/>
    </row>
    <row r="51" spans="2:7" ht="12.75">
      <c r="B51" s="41"/>
      <c r="C51" s="41"/>
      <c r="D51" s="41"/>
      <c r="E51" s="42"/>
      <c r="F51" s="42"/>
      <c r="G51" s="4"/>
    </row>
    <row r="52" spans="2:7" ht="12.75">
      <c r="B52" s="28" t="s">
        <v>24</v>
      </c>
      <c r="C52" s="28" t="s">
        <v>25</v>
      </c>
      <c r="D52" s="28" t="s">
        <v>26</v>
      </c>
      <c r="E52" s="4"/>
      <c r="F52" s="4"/>
      <c r="G52" s="4"/>
    </row>
    <row r="53" spans="2:7" ht="12.75">
      <c r="B53" s="28"/>
      <c r="C53" s="28"/>
      <c r="D53" s="28"/>
      <c r="E53" s="4"/>
      <c r="F53" s="4"/>
      <c r="G53" s="4"/>
    </row>
    <row r="54" ht="12.75">
      <c r="B54" t="s">
        <v>27</v>
      </c>
    </row>
    <row r="55" ht="14.25">
      <c r="B55" t="s">
        <v>28</v>
      </c>
    </row>
  </sheetData>
  <sheetProtection selectLockedCells="1" selectUnlockedCells="1"/>
  <mergeCells count="5">
    <mergeCell ref="B1:D1"/>
    <mergeCell ref="D5:E5"/>
    <mergeCell ref="D6:E6"/>
    <mergeCell ref="D7:E7"/>
    <mergeCell ref="C9:F9"/>
  </mergeCells>
  <conditionalFormatting sqref="F13:F47">
    <cfRule type="cellIs" priority="1" dxfId="0" operator="greaterThan" stopIfTrue="1">
      <formula>4</formula>
    </cfRule>
  </conditionalFormatting>
  <conditionalFormatting sqref="D13:D47">
    <cfRule type="cellIs" priority="2" dxfId="1" operator="equal" stopIfTrue="1">
      <formula>0</formula>
    </cfRule>
  </conditionalFormatting>
  <conditionalFormatting sqref="C5:C8">
    <cfRule type="expression" priority="3" dxfId="1" stopIfTrue="1">
      <formula>NOT(ISERROR(SEARCH("bitte eintragen",C5)))</formula>
    </cfRule>
  </conditionalFormatting>
  <conditionalFormatting sqref="F9 C9:D9">
    <cfRule type="expression" priority="4" dxfId="1" stopIfTrue="1">
      <formula>NOT(ISERROR(SEARCH("bitte eintragen",C9)))</formula>
    </cfRule>
  </conditionalFormatting>
  <conditionalFormatting sqref="E13:E47">
    <cfRule type="cellIs" priority="5" dxfId="0" operator="equal" stopIfTrue="1">
      <formula>0</formula>
    </cfRule>
    <cfRule type="cellIs" priority="6" dxfId="2" operator="equal" stopIfTrue="1">
      <formula>0</formula>
    </cfRule>
  </conditionalFormatting>
  <conditionalFormatting sqref="E7">
    <cfRule type="cellIs" priority="7" dxfId="1" operator="equal" stopIfTrue="1">
      <formula>1</formula>
    </cfRule>
    <cfRule type="cellIs" priority="8" dxfId="3" operator="equal" stopIfTrue="1">
      <formula>1</formula>
    </cfRule>
    <cfRule type="cellIs" priority="9" dxfId="1" operator="equal" stopIfTrue="1">
      <formula>1</formula>
    </cfRule>
  </conditionalFormatting>
  <conditionalFormatting sqref="E9">
    <cfRule type="expression" priority="10" dxfId="1" stopIfTrue="1">
      <formula>NOT(ISERROR(SEARCH("bitte eintragen",E9)))</formula>
    </cfRule>
  </conditionalFormatting>
  <printOptions/>
  <pageMargins left="0.6298611111111111" right="0.2361111111111111" top="0.15763888888888888" bottom="0.15763888888888888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millow</dc:creator>
  <cp:keywords/>
  <dc:description/>
  <cp:lastModifiedBy/>
  <cp:lastPrinted>2015-11-06T08:34:24Z</cp:lastPrinted>
  <dcterms:created xsi:type="dcterms:W3CDTF">2010-07-20T06:59:35Z</dcterms:created>
  <dcterms:modified xsi:type="dcterms:W3CDTF">2022-01-17T09:40:37Z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1872185103</vt:i4>
  </property>
  <property fmtid="{D5CDD505-2E9C-101B-9397-08002B2CF9AE}" pid="3" name="_AuthorEmail">
    <vt:lpwstr>millow@dhbw-stuttgart.de</vt:lpwstr>
  </property>
  <property fmtid="{D5CDD505-2E9C-101B-9397-08002B2CF9AE}" pid="4" name="_AuthorEmailDisplayName">
    <vt:lpwstr>Millow, Carina</vt:lpwstr>
  </property>
  <property fmtid="{D5CDD505-2E9C-101B-9397-08002B2CF9AE}" pid="5" name="_EmailSubject">
    <vt:lpwstr>Berechnung Klausurnoten</vt:lpwstr>
  </property>
  <property fmtid="{D5CDD505-2E9C-101B-9397-08002B2CF9AE}" pid="6" name="_ReviewingToolsShownOnce">
    <vt:lpwstr/>
  </property>
</Properties>
</file>